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Gov Challenge\"/>
    </mc:Choice>
  </mc:AlternateContent>
  <bookViews>
    <workbookView xWindow="0" yWindow="0" windowWidth="28800" windowHeight="12330" tabRatio="773"/>
  </bookViews>
  <sheets>
    <sheet name="Income Stmt Student Version" sheetId="5" r:id="rId1"/>
    <sheet name="Balance Sheet Student Version" sheetId="6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5" l="1"/>
  <c r="C11" i="5"/>
  <c r="C18" i="5"/>
  <c r="C26" i="5"/>
  <c r="C31" i="5"/>
  <c r="C37" i="5"/>
  <c r="C41" i="5"/>
  <c r="C51" i="5" s="1"/>
  <c r="C50" i="5"/>
  <c r="D5" i="6"/>
  <c r="D27" i="6" s="1"/>
  <c r="D42" i="6" s="1"/>
  <c r="D9" i="6"/>
  <c r="D20" i="6"/>
  <c r="D25" i="6"/>
  <c r="D32" i="6"/>
  <c r="D38" i="6"/>
  <c r="D40" i="6"/>
  <c r="C53" i="5" l="1"/>
  <c r="C55" i="5" s="1"/>
</calcChain>
</file>

<file path=xl/sharedStrings.xml><?xml version="1.0" encoding="utf-8"?>
<sst xmlns="http://schemas.openxmlformats.org/spreadsheetml/2006/main" count="100" uniqueCount="78">
  <si>
    <t>INFLOWS</t>
  </si>
  <si>
    <t>Gross Salary</t>
  </si>
  <si>
    <t>Gifts</t>
  </si>
  <si>
    <t>Total Inflows</t>
  </si>
  <si>
    <t>OUTFLOWS</t>
  </si>
  <si>
    <t>Savings</t>
  </si>
  <si>
    <t>Rent</t>
  </si>
  <si>
    <t>Utilities</t>
  </si>
  <si>
    <t>Taxes</t>
  </si>
  <si>
    <t>Renters Insurance</t>
  </si>
  <si>
    <t>Federal</t>
  </si>
  <si>
    <t>State</t>
  </si>
  <si>
    <t>FICA (SS &amp; Med)</t>
  </si>
  <si>
    <t>Total Tax</t>
  </si>
  <si>
    <t>Groceries</t>
  </si>
  <si>
    <t>Total Outflows</t>
  </si>
  <si>
    <t>Discretionary CF</t>
  </si>
  <si>
    <t>Total Savings</t>
  </si>
  <si>
    <t>Cash/Cash Equivalents</t>
  </si>
  <si>
    <t>Joint</t>
  </si>
  <si>
    <t>Total</t>
  </si>
  <si>
    <t>Investment Accounts - Taxable</t>
  </si>
  <si>
    <t>Retirement Accounts</t>
  </si>
  <si>
    <t>Personal Use</t>
  </si>
  <si>
    <t>Total Assets</t>
  </si>
  <si>
    <t>Other Withholdings</t>
  </si>
  <si>
    <t>Auto Insurance</t>
  </si>
  <si>
    <t>Auto maintenance and gas</t>
  </si>
  <si>
    <t>Fixed Expenses</t>
  </si>
  <si>
    <t>Total Withholdings</t>
  </si>
  <si>
    <t>Contractual Expenses</t>
  </si>
  <si>
    <t>Credit Card</t>
  </si>
  <si>
    <t>Variable Expenses</t>
  </si>
  <si>
    <t>Total Contractual Exp</t>
  </si>
  <si>
    <t>Total Fixed Expenses</t>
  </si>
  <si>
    <t>Total Variable Expenses</t>
  </si>
  <si>
    <t>Long-term Liabilities</t>
  </si>
  <si>
    <t>Total Liabilities</t>
  </si>
  <si>
    <t>Net Worth</t>
  </si>
  <si>
    <t>Entertainment (Dining, movies, etc.)</t>
  </si>
  <si>
    <t>Travel Expenses (Vacations)</t>
  </si>
  <si>
    <t>Clothing</t>
  </si>
  <si>
    <t>Subscriptions (online and print)</t>
  </si>
  <si>
    <t>Jesse &amp; Beth Russell 2017 Income and Expense Statement</t>
  </si>
  <si>
    <t>Jesse &amp; Beth Russell 2017 Balance Sheet</t>
  </si>
  <si>
    <t>Beth</t>
  </si>
  <si>
    <t>Jesse</t>
  </si>
  <si>
    <t>Vehicle Loan</t>
  </si>
  <si>
    <t>Student Loan</t>
  </si>
  <si>
    <t>Current-term Liabilities</t>
  </si>
  <si>
    <t>VRS Vested Balance Pre-tax Retirement</t>
  </si>
  <si>
    <t>VRS Unvested Balance Pre-tax Retirement</t>
  </si>
  <si>
    <t xml:space="preserve">Car Loan </t>
  </si>
  <si>
    <t>Jesse's Roth IRA Contribution</t>
  </si>
  <si>
    <t>Personal Hygiene</t>
  </si>
  <si>
    <t>Untracked cash expenses (lunch money)</t>
  </si>
  <si>
    <t>Child care</t>
  </si>
  <si>
    <t>Saving for home down payment</t>
  </si>
  <si>
    <t>2009 Hyundai Santa Fe AWD</t>
  </si>
  <si>
    <t>2013 Subaru Outboack 2.5i Premium</t>
  </si>
  <si>
    <t>VRS Health Insurance (Beth)</t>
  </si>
  <si>
    <t>VRS Pre-tax Retirement Contribution (Beth)</t>
  </si>
  <si>
    <t>Student Loan (Beth)</t>
  </si>
  <si>
    <t>Student Loan (Jesse)</t>
  </si>
  <si>
    <t>401(k) Contribution (Jesse)</t>
  </si>
  <si>
    <t>Health Insurance (Jesse)</t>
  </si>
  <si>
    <t>Contributory IRA</t>
  </si>
  <si>
    <t>403(b)</t>
  </si>
  <si>
    <t>Former Regional Bank Pre-tax 401(k)</t>
  </si>
  <si>
    <t>Former Regional Bank Roth 401(k)</t>
  </si>
  <si>
    <t>Roth IRA</t>
  </si>
  <si>
    <t>Visa Credit Card</t>
  </si>
  <si>
    <t>MasterCard Credit Card</t>
  </si>
  <si>
    <t>Checking</t>
  </si>
  <si>
    <t>Brokerage</t>
  </si>
  <si>
    <t>Big National Bank Pre-tax 401(k)</t>
  </si>
  <si>
    <t xml:space="preserve">corrected 4/4/18 to reflect PRE-TAX 401k  </t>
  </si>
  <si>
    <t>adjusted 4/4/18 - increased from $9,900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</si>
</sst>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3">
    <xf numFmtId="0" fontId="0" fillId="0" borderId="0" xfId="0"/>
    <xf numFmtId="44" fontId="0" fillId="0" borderId="0" xfId="1" applyFont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left"/>
    </xf>
    <xf numFmtId="0" fontId="7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0" fillId="0" borderId="0" xfId="0" applyFont="1" applyAlignment="1">
      <alignment horizontal="left"/>
    </xf>
    <xf numFmtId="44" fontId="0" fillId="3" borderId="2" xfId="1" applyFont="1" applyFill="1" applyBorder="1" applyAlignment="1">
      <alignment horizontal="center"/>
    </xf>
    <xf numFmtId="44" fontId="7" fillId="3" borderId="0" xfId="1" applyFont="1" applyFill="1" applyAlignment="1">
      <alignment horizontal="center"/>
    </xf>
    <xf numFmtId="44" fontId="0" fillId="3" borderId="2" xfId="0" applyNumberFormat="1" applyFill="1" applyBorder="1" applyAlignment="1">
      <alignment horizontal="center"/>
    </xf>
    <xf numFmtId="0" fontId="0" fillId="0" borderId="4" xfId="0" applyBorder="1"/>
    <xf numFmtId="44" fontId="0" fillId="3" borderId="4" xfId="1" applyFont="1" applyFill="1" applyBorder="1" applyAlignment="1">
      <alignment horizontal="center"/>
    </xf>
    <xf numFmtId="44" fontId="8" fillId="0" borderId="0" xfId="1" applyFont="1"/>
    <xf numFmtId="44" fontId="8" fillId="3" borderId="2" xfId="2" applyNumberFormat="1" applyFont="1" applyFill="1" applyBorder="1"/>
    <xf numFmtId="44" fontId="8" fillId="2" borderId="3" xfId="2" applyNumberFormat="1" applyFont="1" applyBorder="1"/>
    <xf numFmtId="44" fontId="8" fillId="2" borderId="2" xfId="2" applyNumberFormat="1" applyFont="1" applyBorder="1"/>
    <xf numFmtId="44" fontId="9" fillId="2" borderId="0" xfId="2" applyNumberFormat="1" applyFont="1"/>
    <xf numFmtId="44" fontId="8" fillId="0" borderId="0" xfId="1" applyNumberFormat="1" applyFont="1"/>
    <xf numFmtId="44" fontId="8" fillId="0" borderId="0" xfId="0" applyNumberFormat="1" applyFont="1"/>
    <xf numFmtId="44" fontId="8" fillId="3" borderId="4" xfId="1" applyNumberFormat="1" applyFont="1" applyFill="1" applyBorder="1"/>
    <xf numFmtId="44" fontId="9" fillId="0" borderId="0" xfId="1" applyNumberFormat="1" applyFont="1"/>
    <xf numFmtId="44" fontId="9" fillId="3" borderId="0" xfId="1" applyNumberFormat="1" applyFont="1" applyFill="1"/>
    <xf numFmtId="44" fontId="8" fillId="4" borderId="5" xfId="1" applyNumberFormat="1" applyFont="1" applyFill="1" applyBorder="1"/>
    <xf numFmtId="44" fontId="0" fillId="4" borderId="5" xfId="1" applyNumberFormat="1" applyFont="1" applyFill="1" applyBorder="1" applyAlignment="1">
      <alignment horizontal="center"/>
    </xf>
    <xf numFmtId="44" fontId="0" fillId="4" borderId="5" xfId="0" applyNumberFormat="1" applyFill="1" applyBorder="1" applyAlignment="1">
      <alignment horizontal="center"/>
    </xf>
    <xf numFmtId="44" fontId="0" fillId="4" borderId="5" xfId="1" applyFont="1" applyFill="1" applyBorder="1" applyAlignment="1">
      <alignment horizontal="center"/>
    </xf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164" fontId="0" fillId="0" borderId="0" xfId="0" applyNumberFormat="1"/>
    <xf numFmtId="0" fontId="0" fillId="0" borderId="0" xfId="0" applyFill="1" applyBorder="1"/>
    <xf numFmtId="0" fontId="0" fillId="5" borderId="0" xfId="0" applyFill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>
      <selection activeCell="D11" sqref="D11"/>
    </sheetView>
  </sheetViews>
  <sheetFormatPr defaultRowHeight="15" x14ac:dyDescent="0.25"/>
  <cols>
    <col min="1" max="1" width="10.7109375" style="5" customWidth="1"/>
    <col min="2" max="2" width="40.5703125" style="5" bestFit="1" customWidth="1"/>
    <col min="3" max="3" width="20.7109375" style="6" customWidth="1"/>
    <col min="4" max="4" width="10.7109375" style="5" customWidth="1"/>
  </cols>
  <sheetData>
    <row r="1" spans="2:4" ht="18.75" customHeight="1" x14ac:dyDescent="0.3">
      <c r="B1" s="41" t="s">
        <v>43</v>
      </c>
      <c r="C1" s="41"/>
    </row>
    <row r="2" spans="2:4" x14ac:dyDescent="0.25">
      <c r="B2" s="14" t="s">
        <v>0</v>
      </c>
    </row>
    <row r="3" spans="2:4" x14ac:dyDescent="0.25">
      <c r="B3" s="5" t="s">
        <v>1</v>
      </c>
      <c r="C3" s="32"/>
    </row>
    <row r="4" spans="2:4" ht="15.75" thickBot="1" x14ac:dyDescent="0.3">
      <c r="B4" s="11" t="s">
        <v>3</v>
      </c>
      <c r="C4" s="16">
        <f>SUM(C3:C3)</f>
        <v>0</v>
      </c>
    </row>
    <row r="5" spans="2:4" ht="15.75" thickTop="1" x14ac:dyDescent="0.25">
      <c r="C5" s="9"/>
    </row>
    <row r="6" spans="2:4" x14ac:dyDescent="0.25">
      <c r="B6" s="14" t="s">
        <v>4</v>
      </c>
      <c r="C6" s="9"/>
    </row>
    <row r="7" spans="2:4" x14ac:dyDescent="0.25">
      <c r="B7" s="8" t="s">
        <v>8</v>
      </c>
      <c r="C7" s="9"/>
    </row>
    <row r="8" spans="2:4" x14ac:dyDescent="0.25">
      <c r="B8" s="5" t="s">
        <v>10</v>
      </c>
      <c r="C8" s="32">
        <v>14000</v>
      </c>
    </row>
    <row r="9" spans="2:4" x14ac:dyDescent="0.25">
      <c r="B9" s="5" t="s">
        <v>11</v>
      </c>
      <c r="C9" s="32">
        <v>6450</v>
      </c>
    </row>
    <row r="10" spans="2:4" x14ac:dyDescent="0.25">
      <c r="B10" s="10" t="s">
        <v>12</v>
      </c>
      <c r="C10" s="32">
        <v>10458</v>
      </c>
      <c r="D10" s="40" t="s">
        <v>77</v>
      </c>
    </row>
    <row r="11" spans="2:4" ht="15.75" thickBot="1" x14ac:dyDescent="0.3">
      <c r="B11" s="11" t="s">
        <v>13</v>
      </c>
      <c r="C11" s="16">
        <f>SUM(C8:C10)</f>
        <v>30908</v>
      </c>
    </row>
    <row r="12" spans="2:4" ht="15.75" thickTop="1" x14ac:dyDescent="0.25">
      <c r="B12" s="14"/>
      <c r="C12" s="9"/>
    </row>
    <row r="13" spans="2:4" x14ac:dyDescent="0.25">
      <c r="B13" s="8" t="s">
        <v>25</v>
      </c>
      <c r="C13" s="9"/>
    </row>
    <row r="14" spans="2:4" x14ac:dyDescent="0.25">
      <c r="B14" s="5" t="s">
        <v>61</v>
      </c>
      <c r="C14" s="32"/>
    </row>
    <row r="15" spans="2:4" x14ac:dyDescent="0.25">
      <c r="B15" s="5" t="s">
        <v>64</v>
      </c>
      <c r="C15" s="32"/>
    </row>
    <row r="16" spans="2:4" x14ac:dyDescent="0.25">
      <c r="B16" s="5" t="s">
        <v>60</v>
      </c>
      <c r="C16" s="32"/>
    </row>
    <row r="17" spans="1:3" x14ac:dyDescent="0.25">
      <c r="B17" s="5" t="s">
        <v>65</v>
      </c>
      <c r="C17" s="32"/>
    </row>
    <row r="18" spans="1:3" ht="15.75" thickBot="1" x14ac:dyDescent="0.3">
      <c r="B18" s="11" t="s">
        <v>29</v>
      </c>
      <c r="C18" s="18">
        <f>SUM(C14:C17)</f>
        <v>0</v>
      </c>
    </row>
    <row r="19" spans="1:3" ht="15.75" thickTop="1" x14ac:dyDescent="0.25">
      <c r="C19" s="2"/>
    </row>
    <row r="20" spans="1:3" x14ac:dyDescent="0.25">
      <c r="B20" s="8" t="s">
        <v>30</v>
      </c>
      <c r="C20" s="2"/>
    </row>
    <row r="21" spans="1:3" x14ac:dyDescent="0.25">
      <c r="B21" s="36" t="s">
        <v>52</v>
      </c>
      <c r="C21" s="32"/>
    </row>
    <row r="22" spans="1:3" x14ac:dyDescent="0.25">
      <c r="A22" s="38"/>
      <c r="B22" s="5" t="s">
        <v>6</v>
      </c>
      <c r="C22" s="32"/>
    </row>
    <row r="23" spans="1:3" x14ac:dyDescent="0.25">
      <c r="A23" s="38"/>
      <c r="B23" s="39" t="s">
        <v>62</v>
      </c>
      <c r="C23" s="32"/>
    </row>
    <row r="24" spans="1:3" x14ac:dyDescent="0.25">
      <c r="A24" s="38"/>
      <c r="B24" s="39" t="s">
        <v>63</v>
      </c>
      <c r="C24" s="32"/>
    </row>
    <row r="25" spans="1:3" x14ac:dyDescent="0.25">
      <c r="B25" s="37" t="s">
        <v>31</v>
      </c>
      <c r="C25" s="33"/>
    </row>
    <row r="26" spans="1:3" ht="15.75" thickBot="1" x14ac:dyDescent="0.3">
      <c r="B26" s="11" t="s">
        <v>33</v>
      </c>
      <c r="C26" s="18">
        <f>SUM(C21:C25)</f>
        <v>0</v>
      </c>
    </row>
    <row r="27" spans="1:3" ht="15.75" thickTop="1" x14ac:dyDescent="0.25">
      <c r="C27" s="2"/>
    </row>
    <row r="28" spans="1:3" x14ac:dyDescent="0.25">
      <c r="B28" s="8" t="s">
        <v>5</v>
      </c>
      <c r="C28" s="9"/>
    </row>
    <row r="29" spans="1:3" x14ac:dyDescent="0.25">
      <c r="B29" s="15" t="s">
        <v>57</v>
      </c>
      <c r="C29" s="32"/>
    </row>
    <row r="30" spans="1:3" x14ac:dyDescent="0.25">
      <c r="B30" s="3" t="s">
        <v>53</v>
      </c>
      <c r="C30" s="32"/>
    </row>
    <row r="31" spans="1:3" ht="15.75" thickBot="1" x14ac:dyDescent="0.3">
      <c r="B31" s="11" t="s">
        <v>17</v>
      </c>
      <c r="C31" s="16">
        <f>C29+C30</f>
        <v>0</v>
      </c>
    </row>
    <row r="32" spans="1:3" ht="15.75" thickTop="1" x14ac:dyDescent="0.25">
      <c r="B32" s="12"/>
      <c r="C32" s="1"/>
    </row>
    <row r="33" spans="2:3" x14ac:dyDescent="0.25">
      <c r="B33" s="8" t="s">
        <v>28</v>
      </c>
      <c r="C33" s="2"/>
    </row>
    <row r="34" spans="2:3" x14ac:dyDescent="0.25">
      <c r="B34" s="5" t="s">
        <v>9</v>
      </c>
      <c r="C34" s="32"/>
    </row>
    <row r="35" spans="2:3" x14ac:dyDescent="0.25">
      <c r="B35" s="15" t="s">
        <v>26</v>
      </c>
      <c r="C35" s="34"/>
    </row>
    <row r="36" spans="2:3" x14ac:dyDescent="0.25">
      <c r="B36" s="10" t="s">
        <v>7</v>
      </c>
      <c r="C36" s="34">
        <v>2500</v>
      </c>
    </row>
    <row r="37" spans="2:3" ht="15.75" thickBot="1" x14ac:dyDescent="0.3">
      <c r="B37" s="11" t="s">
        <v>34</v>
      </c>
      <c r="C37" s="18">
        <f>SUM(C34:C36)</f>
        <v>2500</v>
      </c>
    </row>
    <row r="38" spans="2:3" ht="15.75" thickTop="1" x14ac:dyDescent="0.25">
      <c r="C38" s="2"/>
    </row>
    <row r="39" spans="2:3" x14ac:dyDescent="0.25">
      <c r="B39" s="8" t="s">
        <v>32</v>
      </c>
      <c r="C39" s="2"/>
    </row>
    <row r="40" spans="2:3" x14ac:dyDescent="0.25">
      <c r="B40" s="15"/>
      <c r="C40" s="9"/>
    </row>
    <row r="41" spans="2:3" x14ac:dyDescent="0.25">
      <c r="B41" s="5" t="s">
        <v>14</v>
      </c>
      <c r="C41" s="32">
        <f>900*12</f>
        <v>10800</v>
      </c>
    </row>
    <row r="42" spans="2:3" x14ac:dyDescent="0.25">
      <c r="B42" s="5" t="s">
        <v>39</v>
      </c>
      <c r="C42" s="32">
        <v>2000</v>
      </c>
    </row>
    <row r="43" spans="2:3" x14ac:dyDescent="0.25">
      <c r="B43" s="5" t="s">
        <v>27</v>
      </c>
      <c r="C43" s="32">
        <v>5100</v>
      </c>
    </row>
    <row r="44" spans="2:3" x14ac:dyDescent="0.25">
      <c r="B44" s="5" t="s">
        <v>54</v>
      </c>
      <c r="C44" s="32">
        <v>800</v>
      </c>
    </row>
    <row r="45" spans="2:3" x14ac:dyDescent="0.25">
      <c r="B45" s="5" t="s">
        <v>41</v>
      </c>
      <c r="C45" s="32">
        <v>2500</v>
      </c>
    </row>
    <row r="46" spans="2:3" x14ac:dyDescent="0.25">
      <c r="B46" s="5" t="s">
        <v>42</v>
      </c>
      <c r="C46" s="32">
        <v>425</v>
      </c>
    </row>
    <row r="47" spans="2:3" x14ac:dyDescent="0.25">
      <c r="B47" s="5" t="s">
        <v>40</v>
      </c>
      <c r="C47" s="32">
        <v>2500</v>
      </c>
    </row>
    <row r="48" spans="2:3" x14ac:dyDescent="0.25">
      <c r="B48" s="5" t="s">
        <v>2</v>
      </c>
      <c r="C48" s="32">
        <v>2000</v>
      </c>
    </row>
    <row r="49" spans="2:3" x14ac:dyDescent="0.25">
      <c r="B49" s="5" t="s">
        <v>56</v>
      </c>
      <c r="C49" s="32">
        <v>10500</v>
      </c>
    </row>
    <row r="50" spans="2:3" x14ac:dyDescent="0.25">
      <c r="B50" s="10" t="s">
        <v>55</v>
      </c>
      <c r="C50" s="32">
        <f>8*2*5*50</f>
        <v>4000</v>
      </c>
    </row>
    <row r="51" spans="2:3" ht="15.75" thickBot="1" x14ac:dyDescent="0.3">
      <c r="B51" s="11" t="s">
        <v>35</v>
      </c>
      <c r="C51" s="16">
        <f>SUM(C40:C50)</f>
        <v>40625</v>
      </c>
    </row>
    <row r="52" spans="2:3" ht="15.75" thickTop="1" x14ac:dyDescent="0.25"/>
    <row r="53" spans="2:3" ht="15.75" thickBot="1" x14ac:dyDescent="0.3">
      <c r="B53" s="19" t="s">
        <v>15</v>
      </c>
      <c r="C53" s="20">
        <f>C11+C18+C26+C31+C37+C51</f>
        <v>74033</v>
      </c>
    </row>
    <row r="54" spans="2:3" ht="15.75" thickTop="1" x14ac:dyDescent="0.25">
      <c r="C54" s="9"/>
    </row>
    <row r="55" spans="2:3" x14ac:dyDescent="0.25">
      <c r="B55" s="4" t="s">
        <v>16</v>
      </c>
      <c r="C55" s="17">
        <f>C4-C53</f>
        <v>-74033</v>
      </c>
    </row>
    <row r="56" spans="2:3" x14ac:dyDescent="0.25">
      <c r="C56" s="9"/>
    </row>
    <row r="57" spans="2:3" x14ac:dyDescent="0.25">
      <c r="C57" s="9"/>
    </row>
  </sheetData>
  <mergeCells count="1">
    <mergeCell ref="B1:C1"/>
  </mergeCells>
  <printOptions horizontalCentered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7" workbookViewId="0">
      <selection activeCell="E18" sqref="E18:H18"/>
    </sheetView>
  </sheetViews>
  <sheetFormatPr defaultRowHeight="15" x14ac:dyDescent="0.25"/>
  <cols>
    <col min="1" max="1" width="8.7109375" style="5" customWidth="1"/>
    <col min="2" max="2" width="10.7109375" style="5" customWidth="1"/>
    <col min="3" max="3" width="39" style="5" bestFit="1" customWidth="1"/>
    <col min="4" max="4" width="20.7109375" style="21" customWidth="1"/>
    <col min="5" max="5" width="8.7109375" style="5" customWidth="1"/>
  </cols>
  <sheetData>
    <row r="1" spans="2:4" ht="18.75" x14ac:dyDescent="0.3">
      <c r="B1" s="42" t="s">
        <v>44</v>
      </c>
      <c r="C1" s="42"/>
      <c r="D1" s="42"/>
    </row>
    <row r="2" spans="2:4" x14ac:dyDescent="0.25">
      <c r="B2" s="13" t="s">
        <v>18</v>
      </c>
      <c r="D2" s="26"/>
    </row>
    <row r="3" spans="2:4" x14ac:dyDescent="0.25">
      <c r="B3" s="5" t="s">
        <v>19</v>
      </c>
      <c r="C3" s="5" t="s">
        <v>73</v>
      </c>
      <c r="D3" s="31"/>
    </row>
    <row r="4" spans="2:4" x14ac:dyDescent="0.25">
      <c r="B4" s="10" t="s">
        <v>19</v>
      </c>
      <c r="C4" s="10" t="s">
        <v>5</v>
      </c>
      <c r="D4" s="31"/>
    </row>
    <row r="5" spans="2:4" ht="15.75" thickBot="1" x14ac:dyDescent="0.3">
      <c r="B5" s="11" t="s">
        <v>20</v>
      </c>
      <c r="C5" s="11"/>
      <c r="D5" s="22">
        <f>D3+D4</f>
        <v>0</v>
      </c>
    </row>
    <row r="6" spans="2:4" ht="15.75" thickTop="1" x14ac:dyDescent="0.25">
      <c r="D6" s="26"/>
    </row>
    <row r="7" spans="2:4" x14ac:dyDescent="0.25">
      <c r="B7" s="13" t="s">
        <v>21</v>
      </c>
      <c r="D7" s="26"/>
    </row>
    <row r="8" spans="2:4" x14ac:dyDescent="0.25">
      <c r="B8" s="10" t="s">
        <v>19</v>
      </c>
      <c r="C8" s="35" t="s">
        <v>74</v>
      </c>
      <c r="D8" s="31"/>
    </row>
    <row r="9" spans="2:4" ht="15.75" thickBot="1" x14ac:dyDescent="0.3">
      <c r="B9" s="11" t="s">
        <v>20</v>
      </c>
      <c r="C9" s="11"/>
      <c r="D9" s="23">
        <f>SUM(D8:D8)</f>
        <v>0</v>
      </c>
    </row>
    <row r="10" spans="2:4" ht="15.75" thickTop="1" x14ac:dyDescent="0.25">
      <c r="D10" s="26"/>
    </row>
    <row r="11" spans="2:4" x14ac:dyDescent="0.25">
      <c r="B11" s="13" t="s">
        <v>22</v>
      </c>
      <c r="D11" s="26"/>
    </row>
    <row r="12" spans="2:4" x14ac:dyDescent="0.25">
      <c r="B12" s="7" t="s">
        <v>45</v>
      </c>
      <c r="C12" s="5" t="s">
        <v>66</v>
      </c>
      <c r="D12" s="31"/>
    </row>
    <row r="13" spans="2:4" x14ac:dyDescent="0.25">
      <c r="B13" s="7" t="s">
        <v>45</v>
      </c>
      <c r="C13" s="5" t="s">
        <v>67</v>
      </c>
      <c r="D13" s="31"/>
    </row>
    <row r="14" spans="2:4" x14ac:dyDescent="0.25">
      <c r="B14" s="5" t="s">
        <v>45</v>
      </c>
      <c r="C14" s="5" t="s">
        <v>50</v>
      </c>
      <c r="D14" s="31"/>
    </row>
    <row r="15" spans="2:4" x14ac:dyDescent="0.25">
      <c r="B15" s="5" t="s">
        <v>45</v>
      </c>
      <c r="C15" s="5" t="s">
        <v>51</v>
      </c>
      <c r="D15" s="31"/>
    </row>
    <row r="16" spans="2:4" x14ac:dyDescent="0.25">
      <c r="B16" s="5" t="s">
        <v>46</v>
      </c>
      <c r="C16" s="5" t="s">
        <v>68</v>
      </c>
      <c r="D16" s="31"/>
    </row>
    <row r="17" spans="2:8" x14ac:dyDescent="0.25">
      <c r="B17" s="5" t="s">
        <v>46</v>
      </c>
      <c r="C17" s="5" t="s">
        <v>70</v>
      </c>
      <c r="D17" s="31"/>
    </row>
    <row r="18" spans="2:8" x14ac:dyDescent="0.25">
      <c r="B18" s="5" t="s">
        <v>46</v>
      </c>
      <c r="C18" s="5" t="s">
        <v>75</v>
      </c>
      <c r="D18" s="31"/>
      <c r="E18" s="40" t="s">
        <v>76</v>
      </c>
      <c r="F18" s="40"/>
      <c r="G18" s="40"/>
      <c r="H18" s="40"/>
    </row>
    <row r="19" spans="2:8" x14ac:dyDescent="0.25">
      <c r="B19" s="10" t="s">
        <v>46</v>
      </c>
      <c r="C19" s="35" t="s">
        <v>69</v>
      </c>
      <c r="D19" s="31"/>
    </row>
    <row r="20" spans="2:8" ht="15.75" thickBot="1" x14ac:dyDescent="0.3">
      <c r="B20" s="11" t="s">
        <v>20</v>
      </c>
      <c r="C20" s="19"/>
      <c r="D20" s="24">
        <f>SUM(D12:D19)</f>
        <v>0</v>
      </c>
    </row>
    <row r="21" spans="2:8" ht="15.75" thickTop="1" x14ac:dyDescent="0.25">
      <c r="D21" s="26"/>
    </row>
    <row r="22" spans="2:8" x14ac:dyDescent="0.25">
      <c r="B22" s="13" t="s">
        <v>23</v>
      </c>
      <c r="D22" s="26"/>
    </row>
    <row r="23" spans="2:8" x14ac:dyDescent="0.25">
      <c r="B23" s="5" t="s">
        <v>45</v>
      </c>
      <c r="C23" s="5" t="s">
        <v>58</v>
      </c>
      <c r="D23" s="31"/>
    </row>
    <row r="24" spans="2:8" x14ac:dyDescent="0.25">
      <c r="B24" s="5" t="s">
        <v>46</v>
      </c>
      <c r="C24" s="5" t="s">
        <v>59</v>
      </c>
      <c r="D24" s="31"/>
    </row>
    <row r="25" spans="2:8" ht="15.75" thickBot="1" x14ac:dyDescent="0.3">
      <c r="B25" s="11" t="s">
        <v>20</v>
      </c>
      <c r="C25" s="11"/>
      <c r="D25" s="24">
        <f>SUM(D23:D24)</f>
        <v>0</v>
      </c>
    </row>
    <row r="26" spans="2:8" ht="15.75" thickTop="1" x14ac:dyDescent="0.25">
      <c r="D26" s="26"/>
    </row>
    <row r="27" spans="2:8" x14ac:dyDescent="0.25">
      <c r="B27" s="4" t="s">
        <v>24</v>
      </c>
      <c r="C27" s="4"/>
      <c r="D27" s="25">
        <f>D5+D9+D20+D25</f>
        <v>0</v>
      </c>
    </row>
    <row r="28" spans="2:8" x14ac:dyDescent="0.25">
      <c r="D28" s="26"/>
    </row>
    <row r="29" spans="2:8" x14ac:dyDescent="0.25">
      <c r="B29" s="13" t="s">
        <v>49</v>
      </c>
      <c r="D29" s="27"/>
    </row>
    <row r="30" spans="2:8" x14ac:dyDescent="0.25">
      <c r="B30" s="5" t="s">
        <v>19</v>
      </c>
      <c r="C30" s="5" t="s">
        <v>71</v>
      </c>
      <c r="D30" s="31"/>
    </row>
    <row r="31" spans="2:8" x14ac:dyDescent="0.25">
      <c r="B31" s="5" t="s">
        <v>19</v>
      </c>
      <c r="C31" s="5" t="s">
        <v>72</v>
      </c>
      <c r="D31" s="31"/>
    </row>
    <row r="32" spans="2:8" ht="15.75" thickBot="1" x14ac:dyDescent="0.3">
      <c r="B32" s="19" t="s">
        <v>20</v>
      </c>
      <c r="C32" s="19"/>
      <c r="D32" s="28">
        <f>SUM(D30:D31)</f>
        <v>0</v>
      </c>
    </row>
    <row r="33" spans="2:4" ht="15.75" thickTop="1" x14ac:dyDescent="0.25">
      <c r="D33" s="26"/>
    </row>
    <row r="34" spans="2:4" x14ac:dyDescent="0.25">
      <c r="B34" s="13" t="s">
        <v>36</v>
      </c>
      <c r="D34" s="26"/>
    </row>
    <row r="35" spans="2:4" x14ac:dyDescent="0.25">
      <c r="B35" s="5" t="s">
        <v>45</v>
      </c>
      <c r="C35" s="5" t="s">
        <v>48</v>
      </c>
      <c r="D35" s="31"/>
    </row>
    <row r="36" spans="2:4" x14ac:dyDescent="0.25">
      <c r="B36" s="5" t="s">
        <v>46</v>
      </c>
      <c r="C36" s="5" t="s">
        <v>48</v>
      </c>
      <c r="D36" s="31"/>
    </row>
    <row r="37" spans="2:4" x14ac:dyDescent="0.25">
      <c r="B37" s="5" t="s">
        <v>19</v>
      </c>
      <c r="C37" s="5" t="s">
        <v>47</v>
      </c>
      <c r="D37" s="31"/>
    </row>
    <row r="38" spans="2:4" ht="15.75" thickBot="1" x14ac:dyDescent="0.3">
      <c r="B38" s="19" t="s">
        <v>20</v>
      </c>
      <c r="C38" s="19"/>
      <c r="D38" s="28">
        <f>SUM(D35:D37)</f>
        <v>0</v>
      </c>
    </row>
    <row r="39" spans="2:4" ht="15.75" thickTop="1" x14ac:dyDescent="0.25">
      <c r="D39" s="26"/>
    </row>
    <row r="40" spans="2:4" x14ac:dyDescent="0.25">
      <c r="B40" s="4" t="s">
        <v>37</v>
      </c>
      <c r="C40" s="4"/>
      <c r="D40" s="30">
        <f>D32+D38</f>
        <v>0</v>
      </c>
    </row>
    <row r="41" spans="2:4" x14ac:dyDescent="0.25">
      <c r="D41" s="26"/>
    </row>
    <row r="42" spans="2:4" x14ac:dyDescent="0.25">
      <c r="B42" s="4" t="s">
        <v>38</v>
      </c>
      <c r="C42" s="4"/>
      <c r="D42" s="29">
        <f>D27-D40</f>
        <v>0</v>
      </c>
    </row>
    <row r="43" spans="2:4" x14ac:dyDescent="0.25">
      <c r="D43" s="26"/>
    </row>
    <row r="44" spans="2:4" x14ac:dyDescent="0.25">
      <c r="D44" s="26"/>
    </row>
  </sheetData>
  <mergeCells count="1">
    <mergeCell ref="B1:D1"/>
  </mergeCells>
  <printOptions horizontalCentered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Stmt Student Version</vt:lpstr>
      <vt:lpstr>Balance Sheet Student 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Miller</dc:creator>
  <cp:lastModifiedBy>Judith W Crenshaw</cp:lastModifiedBy>
  <cp:lastPrinted>2018-01-03T18:28:30Z</cp:lastPrinted>
  <dcterms:created xsi:type="dcterms:W3CDTF">2016-11-03T21:06:01Z</dcterms:created>
  <dcterms:modified xsi:type="dcterms:W3CDTF">2018-04-04T19:12:03Z</dcterms:modified>
</cp:coreProperties>
</file>